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ernstar365.sharepoint.com/sites/Development/Shared Documents/Popcorn/2025 Popcorn/show and deliver/Final returns/"/>
    </mc:Choice>
  </mc:AlternateContent>
  <xr:revisionPtr revIDLastSave="40" documentId="8_{596416D7-CCCE-4ECB-8AF4-36BB19D20EF7}" xr6:coauthVersionLast="47" xr6:coauthVersionMax="47" xr10:uidLastSave="{BDAD085A-2C8B-4F8B-AEF1-C928D30819BE}"/>
  <bookViews>
    <workbookView xWindow="20355" yWindow="-14955" windowWidth="27480" windowHeight="11055" activeTab="1" xr2:uid="{00000000-000D-0000-FFFF-FFFF00000000}"/>
  </bookViews>
  <sheets>
    <sheet name="Instructions" sheetId="2" r:id="rId1"/>
    <sheet name="Calculat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F13" i="1"/>
  <c r="L13" i="1" s="1"/>
  <c r="F11" i="1"/>
  <c r="L11" i="1" s="1"/>
  <c r="F5" i="1"/>
  <c r="L5" i="1" s="1"/>
  <c r="F3" i="1"/>
  <c r="L3" i="1" s="1"/>
  <c r="F9" i="1"/>
  <c r="L9" i="1" s="1"/>
  <c r="F7" i="1"/>
  <c r="L7" i="1" s="1"/>
  <c r="K13" i="1"/>
  <c r="J13" i="1"/>
  <c r="J5" i="1"/>
  <c r="J3" i="1"/>
  <c r="J11" i="1"/>
  <c r="J7" i="1"/>
  <c r="K5" i="1"/>
  <c r="K3" i="1"/>
  <c r="K11" i="1"/>
  <c r="K9" i="1"/>
  <c r="K7" i="1"/>
  <c r="B15" i="1"/>
  <c r="K15" i="1" l="1"/>
  <c r="J15" i="1"/>
  <c r="J18" i="1" s="1"/>
  <c r="L15" i="1"/>
  <c r="M13" i="1"/>
  <c r="M5" i="1"/>
  <c r="M7" i="1"/>
  <c r="M11" i="1"/>
  <c r="M9" i="1"/>
  <c r="M3" i="1"/>
  <c r="F15" i="1"/>
  <c r="D15" i="1"/>
  <c r="L18" i="1" l="1"/>
  <c r="M15" i="1"/>
</calcChain>
</file>

<file path=xl/sharedStrings.xml><?xml version="1.0" encoding="utf-8"?>
<sst xmlns="http://schemas.openxmlformats.org/spreadsheetml/2006/main" count="48" uniqueCount="40">
  <si>
    <t>Product</t>
  </si>
  <si>
    <t>=</t>
  </si>
  <si>
    <t>-</t>
  </si>
  <si>
    <t>x</t>
  </si>
  <si>
    <t>Total $$</t>
  </si>
  <si>
    <t>Description</t>
  </si>
  <si>
    <t>Sold</t>
  </si>
  <si>
    <t>Price</t>
  </si>
  <si>
    <t>Unbelievable Butter</t>
  </si>
  <si>
    <t>Popping Corn</t>
  </si>
  <si>
    <t>Checked out</t>
  </si>
  <si>
    <t>Total Containers</t>
  </si>
  <si>
    <t xml:space="preserve">  12 containers = 1case</t>
  </si>
  <si>
    <t>to return</t>
  </si>
  <si>
    <t>Value of Returns</t>
  </si>
  <si>
    <t xml:space="preserve">TOTAL </t>
  </si>
  <si>
    <t>Value of SOLD</t>
  </si>
  <si>
    <t>Percentage</t>
  </si>
  <si>
    <t>Value of Checked out product</t>
  </si>
  <si>
    <t>15% of Checked out Value</t>
  </si>
  <si>
    <t>RETURN CALCULATOR</t>
  </si>
  <si>
    <t>Instructions:</t>
  </si>
  <si>
    <t>White Cheddar</t>
  </si>
  <si>
    <t>8 containers = 1case</t>
  </si>
  <si>
    <t>6 containers = 1case</t>
  </si>
  <si>
    <t>Choco Pretzels</t>
  </si>
  <si>
    <t>Over or (-Under) of the 15%</t>
  </si>
  <si>
    <t>Kettle Corn</t>
  </si>
  <si>
    <t>12 containers = 1 case</t>
  </si>
  <si>
    <t>If you have a discrepancy, please report it to Becki at bwhitaker@northernstar.org or 612-261-2403 before Nov 17 at noon.</t>
  </si>
  <si>
    <t>Scroll down to the Product section</t>
  </si>
  <si>
    <t>Log in to the Trail's End Leader Portal at http://scouting.trails-end.com</t>
  </si>
  <si>
    <t xml:space="preserve">Click on the CALCULATOR tab at the bottom to enter in the total containers (CALCULATE CASES INTO CONTAINERS) </t>
  </si>
  <si>
    <t>Use the "QTY ORDERED" numbers for each product in the PURPLE boxes</t>
  </si>
  <si>
    <t>Use the "SOLD QTY" numbers for each product in the BLUE boxes</t>
  </si>
  <si>
    <t xml:space="preserve">Use the results to determine if you are over or under the 15% return limit, and what products you would like to keep. </t>
  </si>
  <si>
    <t>If you need to unprotect the sheet, the password is popcorn</t>
  </si>
  <si>
    <t xml:space="preserve">The sheet will self populate after that. </t>
  </si>
  <si>
    <t>Salted Caramel</t>
  </si>
  <si>
    <t>9 containers = 1case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</si>
</sst>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7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7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7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7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distributed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164" fontId="11" fillId="3" borderId="6" xfId="0" applyNumberFormat="1" applyFont="1" applyFill="1" applyBorder="1" applyAlignment="1">
      <alignment horizontal="center"/>
    </xf>
    <xf numFmtId="0" fontId="0" fillId="3" borderId="5" xfId="0" applyFill="1" applyBorder="1"/>
    <xf numFmtId="0" fontId="10" fillId="0" borderId="4" xfId="0" applyFont="1" applyBorder="1" applyAlignment="1">
      <alignment vertical="distributed"/>
    </xf>
    <xf numFmtId="0" fontId="11" fillId="3" borderId="7" xfId="0" applyFont="1" applyFill="1" applyBorder="1" applyAlignment="1">
      <alignment horizontal="left"/>
    </xf>
    <xf numFmtId="0" fontId="0" fillId="3" borderId="8" xfId="0" applyFill="1" applyBorder="1"/>
    <xf numFmtId="0" fontId="11" fillId="7" borderId="13" xfId="0" applyFont="1" applyFill="1" applyBorder="1" applyAlignment="1">
      <alignment horizontal="center"/>
    </xf>
    <xf numFmtId="164" fontId="11" fillId="7" borderId="14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5" fillId="0" borderId="1" xfId="0" applyFont="1" applyBorder="1" applyAlignment="1">
      <alignment vertical="distributed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distributed"/>
    </xf>
    <xf numFmtId="0" fontId="2" fillId="6" borderId="1" xfId="0" applyFont="1" applyFill="1" applyBorder="1" applyAlignment="1" applyProtection="1">
      <alignment horizontal="center"/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7" fontId="2" fillId="0" borderId="1" xfId="0" applyNumberFormat="1" applyFont="1" applyBorder="1" applyAlignment="1">
      <alignment horizontal="center"/>
    </xf>
    <xf numFmtId="7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/>
      <protection hidden="1"/>
    </xf>
    <xf numFmtId="164" fontId="2" fillId="0" borderId="2" xfId="0" applyNumberFormat="1" applyFont="1" applyBorder="1" applyAlignment="1" applyProtection="1">
      <alignment horizontal="center"/>
      <protection hidden="1"/>
    </xf>
    <xf numFmtId="9" fontId="2" fillId="0" borderId="1" xfId="1" applyFont="1" applyBorder="1" applyAlignment="1" applyProtection="1">
      <alignment horizontal="center"/>
      <protection hidden="1"/>
    </xf>
    <xf numFmtId="9" fontId="2" fillId="0" borderId="2" xfId="1" applyFont="1" applyBorder="1" applyAlignment="1" applyProtection="1">
      <alignment horizontal="center"/>
      <protection hidden="1"/>
    </xf>
    <xf numFmtId="9" fontId="2" fillId="0" borderId="3" xfId="1" applyFont="1" applyBorder="1" applyAlignment="1" applyProtection="1">
      <alignment horizontal="center"/>
      <protection hidden="1"/>
    </xf>
    <xf numFmtId="164" fontId="2" fillId="0" borderId="3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2" fillId="4" borderId="9" xfId="0" applyNumberFormat="1" applyFont="1" applyFill="1" applyBorder="1" applyAlignment="1" applyProtection="1">
      <alignment horizontal="center"/>
      <protection hidden="1"/>
    </xf>
    <xf numFmtId="164" fontId="2" fillId="4" borderId="11" xfId="0" applyNumberFormat="1" applyFont="1" applyFill="1" applyBorder="1" applyAlignment="1" applyProtection="1">
      <alignment horizontal="center"/>
      <protection hidden="1"/>
    </xf>
    <xf numFmtId="9" fontId="2" fillId="4" borderId="10" xfId="1" applyFont="1" applyFill="1" applyBorder="1" applyAlignment="1" applyProtection="1">
      <alignment horizontal="center"/>
      <protection hidden="1"/>
    </xf>
    <xf numFmtId="9" fontId="2" fillId="4" borderId="12" xfId="1" applyFont="1" applyFill="1" applyBorder="1" applyAlignment="1" applyProtection="1">
      <alignment horizontal="center"/>
      <protection hidden="1"/>
    </xf>
    <xf numFmtId="0" fontId="5" fillId="0" borderId="1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7" fontId="5" fillId="0" borderId="1" xfId="0" quotePrefix="1" applyNumberFormat="1" applyFont="1" applyBorder="1" applyAlignment="1">
      <alignment horizontal="center" vertical="center"/>
    </xf>
    <xf numFmtId="7" fontId="5" fillId="0" borderId="2" xfId="0" quotePrefix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6"/>
  <sheetViews>
    <sheetView zoomScaleNormal="100" workbookViewId="0">
      <selection activeCell="B4" sqref="B4:B8"/>
    </sheetView>
  </sheetViews>
  <sheetFormatPr defaultRowHeight="14.25" x14ac:dyDescent="0.45"/>
  <cols>
    <col min="3" max="3" width="137" customWidth="1"/>
  </cols>
  <sheetData>
    <row r="1" spans="2:3" ht="18" x14ac:dyDescent="0.55000000000000004">
      <c r="B1" s="27" t="s">
        <v>20</v>
      </c>
    </row>
    <row r="2" spans="2:3" ht="18" x14ac:dyDescent="0.55000000000000004">
      <c r="B2" s="16" t="s">
        <v>21</v>
      </c>
    </row>
    <row r="4" spans="2:3" ht="18" x14ac:dyDescent="0.55000000000000004">
      <c r="B4" s="16">
        <v>1</v>
      </c>
      <c r="C4" t="s">
        <v>31</v>
      </c>
    </row>
    <row r="5" spans="2:3" ht="18" x14ac:dyDescent="0.55000000000000004">
      <c r="B5" s="16">
        <v>2</v>
      </c>
      <c r="C5" t="s">
        <v>30</v>
      </c>
    </row>
    <row r="6" spans="2:3" ht="18" x14ac:dyDescent="0.55000000000000004">
      <c r="B6" s="16">
        <v>3</v>
      </c>
      <c r="C6" s="29" t="s">
        <v>32</v>
      </c>
    </row>
    <row r="7" spans="2:3" ht="18" x14ac:dyDescent="0.55000000000000004">
      <c r="B7" s="16">
        <v>4</v>
      </c>
      <c r="C7" s="29" t="s">
        <v>33</v>
      </c>
    </row>
    <row r="8" spans="2:3" ht="18" x14ac:dyDescent="0.55000000000000004">
      <c r="B8" s="16">
        <v>5</v>
      </c>
      <c r="C8" s="29" t="s">
        <v>34</v>
      </c>
    </row>
    <row r="9" spans="2:3" ht="18" x14ac:dyDescent="0.55000000000000004">
      <c r="C9" s="16" t="s">
        <v>37</v>
      </c>
    </row>
    <row r="11" spans="2:3" ht="18" x14ac:dyDescent="0.55000000000000004">
      <c r="B11" s="16" t="s">
        <v>35</v>
      </c>
    </row>
    <row r="12" spans="2:3" ht="18" x14ac:dyDescent="0.55000000000000004">
      <c r="B12" s="16" t="s">
        <v>36</v>
      </c>
    </row>
    <row r="14" spans="2:3" x14ac:dyDescent="0.45">
      <c r="B14" t="s">
        <v>29</v>
      </c>
    </row>
    <row r="16" spans="2:3" ht="18" x14ac:dyDescent="0.55000000000000004">
      <c r="B16" s="26"/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tabSelected="1" zoomScale="48" zoomScaleNormal="48" workbookViewId="0">
      <selection activeCell="D15" sqref="D15:D16"/>
    </sheetView>
  </sheetViews>
  <sheetFormatPr defaultRowHeight="14.25" x14ac:dyDescent="0.45"/>
  <cols>
    <col min="1" max="1" width="36.73046875" bestFit="1" customWidth="1"/>
    <col min="2" max="2" width="28.3984375" bestFit="1" customWidth="1"/>
    <col min="3" max="3" width="3.3984375" bestFit="1" customWidth="1"/>
    <col min="4" max="4" width="29.1328125" customWidth="1"/>
    <col min="5" max="5" width="3.3984375" bestFit="1" customWidth="1"/>
    <col min="6" max="6" width="28.3984375" bestFit="1" customWidth="1"/>
    <col min="7" max="7" width="3.1328125" bestFit="1" customWidth="1"/>
    <col min="8" max="8" width="12.59765625" bestFit="1" customWidth="1"/>
    <col min="9" max="9" width="3.3984375" bestFit="1" customWidth="1"/>
    <col min="10" max="10" width="45.86328125" customWidth="1"/>
    <col min="11" max="13" width="28.73046875" bestFit="1" customWidth="1"/>
    <col min="14" max="14" width="23.73046875" customWidth="1"/>
  </cols>
  <sheetData>
    <row r="1" spans="1:13" ht="28.5" x14ac:dyDescent="0.85">
      <c r="A1" s="14" t="s">
        <v>0</v>
      </c>
      <c r="B1" s="7" t="s">
        <v>11</v>
      </c>
      <c r="C1" s="53" t="s">
        <v>2</v>
      </c>
      <c r="D1" s="7" t="s">
        <v>11</v>
      </c>
      <c r="E1" s="55" t="s">
        <v>1</v>
      </c>
      <c r="F1" s="7" t="s">
        <v>11</v>
      </c>
      <c r="G1" s="53" t="s">
        <v>3</v>
      </c>
      <c r="H1" s="8" t="s">
        <v>0</v>
      </c>
      <c r="I1" s="57" t="s">
        <v>1</v>
      </c>
      <c r="J1" s="9" t="s">
        <v>4</v>
      </c>
      <c r="K1" s="9" t="s">
        <v>4</v>
      </c>
      <c r="L1" s="9" t="s">
        <v>4</v>
      </c>
      <c r="M1" s="9" t="s">
        <v>17</v>
      </c>
    </row>
    <row r="2" spans="1:13" ht="28.5" x14ac:dyDescent="0.85">
      <c r="A2" s="15" t="s">
        <v>5</v>
      </c>
      <c r="B2" s="10" t="s">
        <v>10</v>
      </c>
      <c r="C2" s="54"/>
      <c r="D2" s="10" t="s">
        <v>6</v>
      </c>
      <c r="E2" s="56"/>
      <c r="F2" s="10" t="s">
        <v>13</v>
      </c>
      <c r="G2" s="54"/>
      <c r="H2" s="11" t="s">
        <v>7</v>
      </c>
      <c r="I2" s="58"/>
      <c r="J2" s="12" t="s">
        <v>18</v>
      </c>
      <c r="K2" s="12" t="s">
        <v>16</v>
      </c>
      <c r="L2" s="12" t="s">
        <v>14</v>
      </c>
      <c r="M2" s="12" t="s">
        <v>14</v>
      </c>
    </row>
    <row r="3" spans="1:13" ht="23.25" x14ac:dyDescent="0.7">
      <c r="A3" s="28" t="s">
        <v>22</v>
      </c>
      <c r="B3" s="31"/>
      <c r="C3" s="2"/>
      <c r="D3" s="33"/>
      <c r="E3" s="3"/>
      <c r="F3" s="35">
        <f t="shared" ref="F3" si="0">B3-D3</f>
        <v>0</v>
      </c>
      <c r="G3" s="2"/>
      <c r="H3" s="37">
        <v>20</v>
      </c>
      <c r="I3" s="4"/>
      <c r="J3" s="39">
        <f t="shared" ref="J3" si="1">B3*H3</f>
        <v>0</v>
      </c>
      <c r="K3" s="39">
        <f t="shared" ref="K3" si="2">D3*H3</f>
        <v>0</v>
      </c>
      <c r="L3" s="39">
        <f>F3*H3</f>
        <v>0</v>
      </c>
      <c r="M3" s="41" t="e">
        <f t="shared" ref="M3" si="3">L3/J3</f>
        <v>#DIV/0!</v>
      </c>
    </row>
    <row r="4" spans="1:13" ht="23.25" x14ac:dyDescent="0.7">
      <c r="A4" s="13" t="s">
        <v>24</v>
      </c>
      <c r="B4" s="32"/>
      <c r="C4" s="5"/>
      <c r="D4" s="34"/>
      <c r="E4" s="6"/>
      <c r="F4" s="36"/>
      <c r="G4" s="5"/>
      <c r="H4" s="38"/>
      <c r="I4" s="1"/>
      <c r="J4" s="40"/>
      <c r="K4" s="40"/>
      <c r="L4" s="40"/>
      <c r="M4" s="42"/>
    </row>
    <row r="5" spans="1:13" ht="23.25" x14ac:dyDescent="0.7">
      <c r="A5" s="28" t="s">
        <v>38</v>
      </c>
      <c r="B5" s="31"/>
      <c r="C5" s="2"/>
      <c r="D5" s="33"/>
      <c r="E5" s="3"/>
      <c r="F5" s="35">
        <f t="shared" ref="F5" si="4">B5-D5</f>
        <v>0</v>
      </c>
      <c r="G5" s="2"/>
      <c r="H5" s="37">
        <v>20</v>
      </c>
      <c r="I5" s="4"/>
      <c r="J5" s="39">
        <f t="shared" ref="J5" si="5">B5*H5</f>
        <v>0</v>
      </c>
      <c r="K5" s="39">
        <f t="shared" ref="K5" si="6">D5*H5</f>
        <v>0</v>
      </c>
      <c r="L5" s="39">
        <f>F5*H5</f>
        <v>0</v>
      </c>
      <c r="M5" s="41" t="e">
        <f t="shared" ref="M5" si="7">L5/J5</f>
        <v>#DIV/0!</v>
      </c>
    </row>
    <row r="6" spans="1:13" ht="23.25" x14ac:dyDescent="0.7">
      <c r="A6" s="13" t="s">
        <v>28</v>
      </c>
      <c r="B6" s="32"/>
      <c r="C6" s="5"/>
      <c r="D6" s="34"/>
      <c r="E6" s="6"/>
      <c r="F6" s="36"/>
      <c r="G6" s="5"/>
      <c r="H6" s="38"/>
      <c r="I6" s="1"/>
      <c r="J6" s="40"/>
      <c r="K6" s="40"/>
      <c r="L6" s="40"/>
      <c r="M6" s="42"/>
    </row>
    <row r="7" spans="1:13" ht="23.25" x14ac:dyDescent="0.7">
      <c r="A7" s="28" t="s">
        <v>27</v>
      </c>
      <c r="B7" s="31"/>
      <c r="C7" s="2"/>
      <c r="D7" s="33"/>
      <c r="E7" s="3"/>
      <c r="F7" s="35">
        <f t="shared" ref="F7" si="8">B7-D7</f>
        <v>0</v>
      </c>
      <c r="G7" s="2"/>
      <c r="H7" s="37">
        <v>20</v>
      </c>
      <c r="I7" s="4"/>
      <c r="J7" s="39">
        <f t="shared" ref="J7" si="9">B7*H7</f>
        <v>0</v>
      </c>
      <c r="K7" s="39">
        <f t="shared" ref="K7" si="10">D7*H7</f>
        <v>0</v>
      </c>
      <c r="L7" s="39">
        <f>F7*H7</f>
        <v>0</v>
      </c>
      <c r="M7" s="41" t="e">
        <f t="shared" ref="M7" si="11">L7/J7</f>
        <v>#DIV/0!</v>
      </c>
    </row>
    <row r="8" spans="1:13" ht="23.25" x14ac:dyDescent="0.7">
      <c r="A8" s="13" t="s">
        <v>12</v>
      </c>
      <c r="B8" s="32"/>
      <c r="C8" s="5"/>
      <c r="D8" s="34"/>
      <c r="E8" s="6"/>
      <c r="F8" s="36"/>
      <c r="G8" s="5"/>
      <c r="H8" s="38"/>
      <c r="I8" s="1"/>
      <c r="J8" s="40"/>
      <c r="K8" s="40"/>
      <c r="L8" s="44"/>
      <c r="M8" s="43"/>
    </row>
    <row r="9" spans="1:13" ht="23.25" x14ac:dyDescent="0.7">
      <c r="A9" s="28" t="s">
        <v>9</v>
      </c>
      <c r="B9" s="31"/>
      <c r="C9" s="2"/>
      <c r="D9" s="33"/>
      <c r="E9" s="3"/>
      <c r="F9" s="35">
        <f t="shared" ref="F9" si="12">B9-D9</f>
        <v>0</v>
      </c>
      <c r="G9" s="2"/>
      <c r="H9" s="37">
        <v>20</v>
      </c>
      <c r="I9" s="4"/>
      <c r="J9" s="39">
        <f>B9*H9</f>
        <v>0</v>
      </c>
      <c r="K9" s="39">
        <f t="shared" ref="K9" si="13">D9*H9</f>
        <v>0</v>
      </c>
      <c r="L9" s="39">
        <f>F9*H9</f>
        <v>0</v>
      </c>
      <c r="M9" s="41" t="e">
        <f t="shared" ref="M9" si="14">L9/J9</f>
        <v>#DIV/0!</v>
      </c>
    </row>
    <row r="10" spans="1:13" ht="23.25" x14ac:dyDescent="0.7">
      <c r="A10" s="13" t="s">
        <v>39</v>
      </c>
      <c r="B10" s="32"/>
      <c r="C10" s="5"/>
      <c r="D10" s="34"/>
      <c r="E10" s="6"/>
      <c r="F10" s="36"/>
      <c r="G10" s="5"/>
      <c r="H10" s="38"/>
      <c r="I10" s="1"/>
      <c r="J10" s="40"/>
      <c r="K10" s="40"/>
      <c r="L10" s="40"/>
      <c r="M10" s="42"/>
    </row>
    <row r="11" spans="1:13" ht="23.25" x14ac:dyDescent="0.7">
      <c r="A11" s="28" t="s">
        <v>8</v>
      </c>
      <c r="B11" s="31"/>
      <c r="C11" s="2"/>
      <c r="D11" s="33"/>
      <c r="E11" s="3"/>
      <c r="F11" s="35">
        <f t="shared" ref="F11" si="15">B11-D11</f>
        <v>0</v>
      </c>
      <c r="G11" s="2"/>
      <c r="H11" s="37">
        <v>25</v>
      </c>
      <c r="I11" s="4"/>
      <c r="J11" s="39">
        <f t="shared" ref="J11" si="16">B11*H11</f>
        <v>0</v>
      </c>
      <c r="K11" s="39">
        <f t="shared" ref="K11" si="17">D11*H11</f>
        <v>0</v>
      </c>
      <c r="L11" s="39">
        <f>F11*H11</f>
        <v>0</v>
      </c>
      <c r="M11" s="41" t="e">
        <f t="shared" ref="M11" si="18">L11/J11</f>
        <v>#DIV/0!</v>
      </c>
    </row>
    <row r="12" spans="1:13" ht="23.25" x14ac:dyDescent="0.7">
      <c r="A12" s="13" t="s">
        <v>23</v>
      </c>
      <c r="B12" s="32"/>
      <c r="C12" s="5"/>
      <c r="D12" s="34"/>
      <c r="E12" s="6"/>
      <c r="F12" s="36"/>
      <c r="G12" s="5"/>
      <c r="H12" s="38"/>
      <c r="I12" s="1"/>
      <c r="J12" s="40"/>
      <c r="K12" s="40"/>
      <c r="L12" s="40"/>
      <c r="M12" s="42"/>
    </row>
    <row r="13" spans="1:13" ht="23.25" x14ac:dyDescent="0.7">
      <c r="A13" s="30" t="s">
        <v>25</v>
      </c>
      <c r="B13" s="31"/>
      <c r="C13" s="2"/>
      <c r="D13" s="33"/>
      <c r="E13" s="3"/>
      <c r="F13" s="35">
        <f t="shared" ref="F13" si="19">B13-D13</f>
        <v>0</v>
      </c>
      <c r="G13" s="2"/>
      <c r="H13" s="37">
        <v>30</v>
      </c>
      <c r="I13" s="4"/>
      <c r="J13" s="39">
        <f t="shared" ref="J13" si="20">B13*H13</f>
        <v>0</v>
      </c>
      <c r="K13" s="39">
        <f t="shared" ref="K13" si="21">D13*H13</f>
        <v>0</v>
      </c>
      <c r="L13" s="39">
        <f>F13*H13</f>
        <v>0</v>
      </c>
      <c r="M13" s="41" t="e">
        <f t="shared" ref="M13" si="22">L13/J13</f>
        <v>#DIV/0!</v>
      </c>
    </row>
    <row r="14" spans="1:13" ht="23.65" thickBot="1" x14ac:dyDescent="0.75">
      <c r="A14" s="13" t="s">
        <v>28</v>
      </c>
      <c r="B14" s="32"/>
      <c r="C14" s="2"/>
      <c r="D14" s="34"/>
      <c r="E14" s="3"/>
      <c r="F14" s="36"/>
      <c r="G14" s="2"/>
      <c r="H14" s="38"/>
      <c r="I14" s="4"/>
      <c r="J14" s="40"/>
      <c r="K14" s="40"/>
      <c r="L14" s="40"/>
      <c r="M14" s="42"/>
    </row>
    <row r="15" spans="1:13" ht="23.25" x14ac:dyDescent="0.7">
      <c r="B15" s="45">
        <f>SUM(B13:B14)</f>
        <v>0</v>
      </c>
      <c r="C15" s="2"/>
      <c r="D15" s="47">
        <f>SUM(D13:D14)</f>
        <v>0</v>
      </c>
      <c r="E15" s="3"/>
      <c r="F15" s="45">
        <f>SUM(F13:F14)</f>
        <v>0</v>
      </c>
      <c r="G15" s="2"/>
      <c r="H15" s="37"/>
      <c r="I15" s="4"/>
      <c r="J15" s="39">
        <f>SUM(J3:J14)</f>
        <v>0</v>
      </c>
      <c r="K15" s="39">
        <f>SUM(K3:K14)</f>
        <v>0</v>
      </c>
      <c r="L15" s="49">
        <f>SUM(L3:L14)</f>
        <v>0</v>
      </c>
      <c r="M15" s="51" t="e">
        <f t="shared" ref="M15" si="23">L15/J15</f>
        <v>#DIV/0!</v>
      </c>
    </row>
    <row r="16" spans="1:13" ht="27.75" customHeight="1" thickBot="1" x14ac:dyDescent="0.75">
      <c r="A16" s="21" t="s">
        <v>15</v>
      </c>
      <c r="B16" s="46"/>
      <c r="C16" s="5"/>
      <c r="D16" s="48"/>
      <c r="E16" s="6"/>
      <c r="F16" s="46"/>
      <c r="G16" s="5"/>
      <c r="H16" s="38"/>
      <c r="I16" s="1"/>
      <c r="J16" s="44"/>
      <c r="K16" s="44"/>
      <c r="L16" s="50"/>
      <c r="M16" s="52"/>
    </row>
    <row r="17" spans="10:13" ht="34.5" customHeight="1" x14ac:dyDescent="0.75">
      <c r="J17" s="24" t="s">
        <v>19</v>
      </c>
      <c r="K17" s="17"/>
      <c r="L17" s="22" t="s">
        <v>26</v>
      </c>
      <c r="M17" s="23"/>
    </row>
    <row r="18" spans="10:13" ht="34.5" customHeight="1" thickBot="1" x14ac:dyDescent="0.8">
      <c r="J18" s="25">
        <f>0.15*J15</f>
        <v>0</v>
      </c>
      <c r="K18" s="17"/>
      <c r="L18" s="19">
        <f>L15-J18</f>
        <v>0</v>
      </c>
      <c r="M18" s="20"/>
    </row>
    <row r="19" spans="10:13" ht="25.5" x14ac:dyDescent="0.75">
      <c r="L19" s="18"/>
    </row>
  </sheetData>
  <protectedRanges>
    <protectedRange sqref="B3:F14" name="Range1"/>
  </protectedRanges>
  <mergeCells count="60">
    <mergeCell ref="C1:C2"/>
    <mergeCell ref="E1:E2"/>
    <mergeCell ref="G1:G2"/>
    <mergeCell ref="I1:I2"/>
    <mergeCell ref="D3:D4"/>
    <mergeCell ref="F3:F4"/>
    <mergeCell ref="H3:H4"/>
    <mergeCell ref="B3:B4"/>
    <mergeCell ref="B5:B6"/>
    <mergeCell ref="D5:D6"/>
    <mergeCell ref="F5:F6"/>
    <mergeCell ref="H5:H6"/>
    <mergeCell ref="B11:B12"/>
    <mergeCell ref="D11:D12"/>
    <mergeCell ref="F11:F12"/>
    <mergeCell ref="H11:H12"/>
    <mergeCell ref="K11:K12"/>
    <mergeCell ref="J11:J12"/>
    <mergeCell ref="K15:K16"/>
    <mergeCell ref="H15:H16"/>
    <mergeCell ref="J15:J16"/>
    <mergeCell ref="L15:L16"/>
    <mergeCell ref="M15:M16"/>
    <mergeCell ref="B9:B10"/>
    <mergeCell ref="D9:D10"/>
    <mergeCell ref="F9:F10"/>
    <mergeCell ref="B15:B16"/>
    <mergeCell ref="D15:D16"/>
    <mergeCell ref="F15:F16"/>
    <mergeCell ref="B7:B8"/>
    <mergeCell ref="D7:D8"/>
    <mergeCell ref="F7:F8"/>
    <mergeCell ref="H7:H8"/>
    <mergeCell ref="K7:K8"/>
    <mergeCell ref="J7:J8"/>
    <mergeCell ref="M7:M8"/>
    <mergeCell ref="M9:M10"/>
    <mergeCell ref="L7:L8"/>
    <mergeCell ref="H9:H10"/>
    <mergeCell ref="K9:K10"/>
    <mergeCell ref="L9:L10"/>
    <mergeCell ref="J9:J10"/>
    <mergeCell ref="K13:K14"/>
    <mergeCell ref="L13:L14"/>
    <mergeCell ref="M13:M14"/>
    <mergeCell ref="M3:M4"/>
    <mergeCell ref="J5:J6"/>
    <mergeCell ref="M5:M6"/>
    <mergeCell ref="M11:M12"/>
    <mergeCell ref="L5:L6"/>
    <mergeCell ref="L11:L12"/>
    <mergeCell ref="K5:K6"/>
    <mergeCell ref="K3:K4"/>
    <mergeCell ref="L3:L4"/>
    <mergeCell ref="J3:J4"/>
    <mergeCell ref="B13:B14"/>
    <mergeCell ref="D13:D14"/>
    <mergeCell ref="F13:F14"/>
    <mergeCell ref="H13:H14"/>
    <mergeCell ref="J13:J14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3e058-d6ad-4ddf-b1c5-ff7615a5d068">
      <Terms xmlns="http://schemas.microsoft.com/office/infopath/2007/PartnerControls"/>
    </lcf76f155ced4ddcb4097134ff3c332f>
    <TaxCatchAll xmlns="942aa2be-190f-496b-83e2-b2bce9ca3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6B403A3886364580BF5FE363B33C15" ma:contentTypeVersion="16" ma:contentTypeDescription="Create a new document." ma:contentTypeScope="" ma:versionID="d7472d68f0fa66b4f04ecb05ab80e75e">
  <xsd:schema xmlns:xsd="http://www.w3.org/2001/XMLSchema" xmlns:xs="http://www.w3.org/2001/XMLSchema" xmlns:p="http://schemas.microsoft.com/office/2006/metadata/properties" xmlns:ns2="ebd3e058-d6ad-4ddf-b1c5-ff7615a5d068" xmlns:ns3="942aa2be-190f-496b-83e2-b2bce9ca3f73" targetNamespace="http://schemas.microsoft.com/office/2006/metadata/properties" ma:root="true" ma:fieldsID="1c9acbf63a46d041d79eaa7e32a89040" ns2:_="" ns3:_="">
    <xsd:import namespace="ebd3e058-d6ad-4ddf-b1c5-ff7615a5d068"/>
    <xsd:import namespace="942aa2be-190f-496b-83e2-b2bce9ca3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3e058-d6ad-4ddf-b1c5-ff7615a5d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17f90a-23fb-4bf8-a94a-9f19ab6cc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aa2be-190f-496b-83e2-b2bce9ca3f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cf2d0f-387a-4967-9b1e-0889127a072b}" ma:internalName="TaxCatchAll" ma:showField="CatchAllData" ma:web="942aa2be-190f-496b-83e2-b2bce9ca3f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E21EF-EF78-4819-8B9B-249D4F9B4C19}">
  <ds:schemaRefs>
    <ds:schemaRef ds:uri="http://schemas.microsoft.com/office/2006/metadata/properties"/>
    <ds:schemaRef ds:uri="http://schemas.microsoft.com/office/infopath/2007/PartnerControls"/>
    <ds:schemaRef ds:uri="ebd3e058-d6ad-4ddf-b1c5-ff7615a5d068"/>
    <ds:schemaRef ds:uri="942aa2be-190f-496b-83e2-b2bce9ca3f73"/>
  </ds:schemaRefs>
</ds:datastoreItem>
</file>

<file path=customXml/itemProps2.xml><?xml version="1.0" encoding="utf-8"?>
<ds:datastoreItem xmlns:ds="http://schemas.openxmlformats.org/officeDocument/2006/customXml" ds:itemID="{0464CC53-E2FC-4C77-9892-9F7D86C06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76A03-F2EB-4A68-94D8-608168CCD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Calculator</vt:lpstr>
    </vt:vector>
  </TitlesOfParts>
  <Company>Northern Star Council, 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Anderson-Horecka</dc:creator>
  <cp:lastModifiedBy>Becki Whitaker</cp:lastModifiedBy>
  <cp:lastPrinted>2025-10-20T19:33:36Z</cp:lastPrinted>
  <dcterms:created xsi:type="dcterms:W3CDTF">2013-10-24T13:00:54Z</dcterms:created>
  <dcterms:modified xsi:type="dcterms:W3CDTF">2025-10-20T19:36:40Z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0x010100B56B403A3886364580BF5FE363B33C15</vt:lpwstr>
  </property>
  <property fmtid="{D5CDD505-2E9C-101B-9397-08002B2CF9AE}" pid="3" name="MediaServiceImageTags">
    <vt:lpwstr/>
  </property>
</Properties>
</file>